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<sst xmlns="http://schemas.openxmlformats.org/spreadsheetml/2006/main" count="133" uniqueCount="64">
  <si>
    <t>CHAMPIONSHIP</t>
  </si>
  <si>
    <t>National Championship 2015</t>
  </si>
  <si>
    <t>ROUND</t>
  </si>
  <si>
    <t>Round 4</t>
  </si>
  <si>
    <t>DATE</t>
  </si>
  <si>
    <t>06/09/2015</t>
  </si>
  <si>
    <t xml:space="preserve">CATEGORY : </t>
  </si>
  <si>
    <t>Junior Girls</t>
  </si>
  <si>
    <t>Order of Arrival</t>
  </si>
  <si>
    <t>Boat #</t>
  </si>
  <si>
    <t>Category</t>
  </si>
  <si>
    <t>Skier Name</t>
  </si>
  <si>
    <t>Country</t>
  </si>
  <si>
    <t>Total Time</t>
  </si>
  <si>
    <t>Comp Time</t>
  </si>
  <si>
    <t>Penalties</t>
  </si>
  <si>
    <t># laps</t>
  </si>
  <si>
    <t>Distance (km)</t>
  </si>
  <si>
    <t>Mean Velocity (km/h)</t>
  </si>
  <si>
    <t>Points</t>
  </si>
  <si>
    <t>JG</t>
  </si>
  <si>
    <t>Bird Hannah</t>
  </si>
  <si>
    <t>GB</t>
  </si>
  <si>
    <t>Clark Samantha</t>
  </si>
  <si>
    <t>Slade Daisy</t>
  </si>
  <si>
    <t>Alongi Ivanna</t>
  </si>
  <si>
    <t>Ladies</t>
  </si>
  <si>
    <t>Lad</t>
  </si>
  <si>
    <t>Alongi Marissa</t>
  </si>
  <si>
    <t>Newland Paula</t>
  </si>
  <si>
    <t>Mersey Nadia</t>
  </si>
  <si>
    <t>Evans Pamela</t>
  </si>
  <si>
    <t>Open Support</t>
  </si>
  <si>
    <t>OS</t>
  </si>
  <si>
    <t>Preece Chris</t>
  </si>
  <si>
    <t>Robinson Lucy</t>
  </si>
  <si>
    <t>Godwin Chris</t>
  </si>
  <si>
    <t>3% - rule &lt;3.08&gt;</t>
  </si>
  <si>
    <t>Seniors</t>
  </si>
  <si>
    <t>Sen</t>
  </si>
  <si>
    <t>Hawkins Rod</t>
  </si>
  <si>
    <t>Kirk Richard</t>
  </si>
  <si>
    <t>Butler Nick</t>
  </si>
  <si>
    <t>Davies Martin</t>
  </si>
  <si>
    <t>Gibbons Scott</t>
  </si>
  <si>
    <t>Green Shawn</t>
  </si>
  <si>
    <t>Chief Judge</t>
  </si>
  <si>
    <t>Steve Cox</t>
  </si>
  <si>
    <t>Assistant Judges:</t>
  </si>
  <si>
    <t>Timekeepers:</t>
  </si>
  <si>
    <t>Chief Calculator</t>
  </si>
  <si>
    <t>Julia Ellis</t>
  </si>
  <si>
    <t>Richard Green</t>
  </si>
  <si>
    <t>Mike Waterman</t>
  </si>
  <si>
    <t>Jury</t>
  </si>
  <si>
    <t>Mike Dowling</t>
  </si>
  <si>
    <t>Samantha Impey</t>
  </si>
  <si>
    <t>Garin Cope</t>
  </si>
  <si>
    <t>Laura List</t>
  </si>
  <si>
    <t>Venue</t>
  </si>
  <si>
    <t>Weston Super Mare</t>
  </si>
  <si>
    <t>Julia Olinski</t>
  </si>
  <si>
    <t>Date</t>
  </si>
  <si>
    <t>Alison Smith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</si>
</sst>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:SS\.SS"/>
    <numFmt numFmtId="166" formatCode="0.00"/>
    <numFmt numFmtId="167" formatCode="D/MM/YYYY;@"/>
    <numFmt numFmtId="168" formatCode="H:MM:SS.00"/>
    <numFmt numFmtId="169" formatCode="0.0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2" borderId="0" xfId="0" applyFont="1" applyFill="1" applyAlignment="1">
      <alignment/>
    </xf>
    <xf numFmtId="167" fontId="0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4" fontId="2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9">
      <selection activeCell="A36" sqref="A36"/>
    </sheetView>
  </sheetViews>
  <sheetFormatPr defaultColWidth="9.140625" defaultRowHeight="15"/>
  <cols>
    <col min="1" max="1" width="18.7109375" style="0" customWidth="1"/>
    <col min="2" max="2" width="18.00390625" style="0" customWidth="1"/>
    <col min="3" max="3" width="10.57421875" style="0" customWidth="1"/>
    <col min="4" max="4" width="19.8515625" style="0" customWidth="1"/>
    <col min="5" max="5" width="8.8515625" style="0" customWidth="1"/>
    <col min="6" max="6" width="12.00390625" style="1" customWidth="1"/>
    <col min="7" max="7" width="0" style="0" hidden="1" customWidth="1"/>
    <col min="8" max="8" width="12.28125" style="1" customWidth="1"/>
    <col min="9" max="9" width="0" style="0" hidden="1" customWidth="1"/>
    <col min="10" max="10" width="21.8515625" style="0" customWidth="1"/>
    <col min="11" max="11" width="8.8515625" style="0" customWidth="1"/>
    <col min="12" max="12" width="13.28125" style="2" customWidth="1"/>
    <col min="13" max="13" width="0" style="2" hidden="1" customWidth="1"/>
    <col min="14" max="14" width="20.7109375" style="0" customWidth="1"/>
    <col min="15" max="16" width="8.8515625" style="0" customWidth="1"/>
    <col min="17" max="17" width="0" style="0" hidden="1" customWidth="1"/>
    <col min="18" max="16384" width="8.8515625" style="0" customWidth="1"/>
  </cols>
  <sheetData>
    <row r="1" spans="1:2" ht="12.75">
      <c r="A1" s="3" t="s">
        <v>0</v>
      </c>
      <c r="B1" t="s">
        <v>1</v>
      </c>
    </row>
    <row r="2" spans="1:6" ht="12.75">
      <c r="A2" s="3" t="s">
        <v>2</v>
      </c>
      <c r="B2" t="s">
        <v>3</v>
      </c>
      <c r="E2" s="3" t="s">
        <v>4</v>
      </c>
      <c r="F2" s="4" t="s">
        <v>5</v>
      </c>
    </row>
    <row r="3" ht="12.75">
      <c r="A3" s="5"/>
    </row>
    <row r="4" spans="1:2" ht="13.5" customHeight="1">
      <c r="A4" s="3" t="s">
        <v>6</v>
      </c>
      <c r="B4" t="s">
        <v>7</v>
      </c>
    </row>
    <row r="5" spans="1:15" ht="13.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7" t="s">
        <v>13</v>
      </c>
      <c r="G5" s="6"/>
      <c r="H5" s="7" t="s">
        <v>14</v>
      </c>
      <c r="I5" s="6"/>
      <c r="J5" s="6" t="s">
        <v>15</v>
      </c>
      <c r="K5" s="6" t="s">
        <v>16</v>
      </c>
      <c r="L5" s="8" t="s">
        <v>17</v>
      </c>
      <c r="M5" s="8"/>
      <c r="N5" s="6" t="s">
        <v>18</v>
      </c>
      <c r="O5" s="6" t="s">
        <v>19</v>
      </c>
    </row>
    <row r="6" spans="1:17" ht="13.5" customHeight="1">
      <c r="A6" s="9">
        <f>Q6+1</f>
        <v>1</v>
      </c>
      <c r="B6" s="9">
        <v>2</v>
      </c>
      <c r="C6" s="9" t="s">
        <v>20</v>
      </c>
      <c r="D6" t="s">
        <v>21</v>
      </c>
      <c r="E6" s="9" t="s">
        <v>22</v>
      </c>
      <c r="F6" s="10">
        <f>G6/1000/86400</f>
        <v>0.023877314814814816</v>
      </c>
      <c r="G6" s="9">
        <v>2063000</v>
      </c>
      <c r="H6" s="10">
        <f>I6/1000/86400</f>
        <v>0.023877314814814816</v>
      </c>
      <c r="I6">
        <v>2063000</v>
      </c>
      <c r="K6" s="9">
        <v>14</v>
      </c>
      <c r="L6" s="11">
        <f>M6/1000</f>
        <v>38.5</v>
      </c>
      <c r="M6" s="11">
        <v>38500</v>
      </c>
      <c r="N6" s="12">
        <v>67.1837158203125</v>
      </c>
      <c r="O6" s="2">
        <v>1000</v>
      </c>
      <c r="Q6" s="9">
        <v>0</v>
      </c>
    </row>
    <row r="7" spans="1:17" ht="13.5" customHeight="1">
      <c r="A7" s="9">
        <f>Q7+1</f>
        <v>2</v>
      </c>
      <c r="B7" s="9">
        <v>63</v>
      </c>
      <c r="C7" s="9" t="s">
        <v>20</v>
      </c>
      <c r="D7" t="s">
        <v>23</v>
      </c>
      <c r="E7" s="9" t="s">
        <v>22</v>
      </c>
      <c r="F7" s="10">
        <f>G7/1000/86400</f>
        <v>0.024247685185185185</v>
      </c>
      <c r="G7" s="9">
        <v>2095000</v>
      </c>
      <c r="H7" s="10">
        <f>I7/1000/86400</f>
        <v>0.02424767361111111</v>
      </c>
      <c r="I7">
        <v>2094999</v>
      </c>
      <c r="K7" s="9">
        <v>14</v>
      </c>
      <c r="L7" s="11">
        <f>M7/1000</f>
        <v>38.5</v>
      </c>
      <c r="M7" s="11">
        <v>38500</v>
      </c>
      <c r="N7" s="12">
        <v>66.15751647949219</v>
      </c>
      <c r="O7" s="2">
        <v>984.719970703125</v>
      </c>
      <c r="Q7" s="9">
        <v>1</v>
      </c>
    </row>
    <row r="8" spans="1:17" ht="13.5" customHeight="1">
      <c r="A8" s="9">
        <f>Q8+1</f>
        <v>3</v>
      </c>
      <c r="B8" s="9">
        <v>18</v>
      </c>
      <c r="C8" s="9" t="s">
        <v>20</v>
      </c>
      <c r="D8" t="s">
        <v>24</v>
      </c>
      <c r="E8" s="9" t="s">
        <v>22</v>
      </c>
      <c r="F8" s="10">
        <f>G8/1000/86400</f>
        <v>0.024849537037037038</v>
      </c>
      <c r="G8" s="9">
        <v>2147000</v>
      </c>
      <c r="H8" s="10">
        <f>I8/1000/86400</f>
        <v>0.028991122685185187</v>
      </c>
      <c r="I8">
        <v>2504833</v>
      </c>
      <c r="K8" s="9">
        <v>12</v>
      </c>
      <c r="L8" s="11">
        <f>M8/1000</f>
        <v>33</v>
      </c>
      <c r="M8" s="11">
        <v>33000</v>
      </c>
      <c r="N8" s="12">
        <v>55.33302307128906</v>
      </c>
      <c r="O8" s="2">
        <v>823.5999755859375</v>
      </c>
      <c r="Q8" s="9">
        <v>2</v>
      </c>
    </row>
    <row r="9" spans="1:17" ht="13.5" customHeight="1">
      <c r="A9" s="9">
        <f>Q9+1</f>
        <v>4</v>
      </c>
      <c r="B9" s="9">
        <v>55</v>
      </c>
      <c r="C9" s="9" t="s">
        <v>20</v>
      </c>
      <c r="D9" t="s">
        <v>25</v>
      </c>
      <c r="E9" s="9" t="s">
        <v>22</v>
      </c>
      <c r="F9" s="10">
        <f>G9/1000/86400</f>
        <v>0.023796296296296298</v>
      </c>
      <c r="G9" s="9">
        <v>2056000</v>
      </c>
      <c r="H9" s="10">
        <f>I9/1000/86400</f>
        <v>0.030286192129629626</v>
      </c>
      <c r="I9">
        <v>2616727</v>
      </c>
      <c r="K9" s="9">
        <v>11</v>
      </c>
      <c r="L9" s="11">
        <f>M9/1000</f>
        <v>30.25</v>
      </c>
      <c r="M9" s="11">
        <v>30250</v>
      </c>
      <c r="N9" s="12">
        <v>52.96692657470703</v>
      </c>
      <c r="O9" s="2">
        <v>788.3800048828125</v>
      </c>
      <c r="Q9" s="9">
        <v>3</v>
      </c>
    </row>
    <row r="10" spans="1:2" ht="13.5" customHeight="1">
      <c r="A10" s="3" t="s">
        <v>6</v>
      </c>
      <c r="B10" t="s">
        <v>26</v>
      </c>
    </row>
    <row r="11" spans="1:15" ht="13.5" customHeight="1">
      <c r="A11" s="6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7" t="s">
        <v>13</v>
      </c>
      <c r="G11" s="6"/>
      <c r="H11" s="7" t="s">
        <v>14</v>
      </c>
      <c r="I11" s="6"/>
      <c r="J11" s="6" t="s">
        <v>15</v>
      </c>
      <c r="K11" s="6" t="s">
        <v>16</v>
      </c>
      <c r="L11" s="8" t="s">
        <v>17</v>
      </c>
      <c r="M11" s="8"/>
      <c r="N11" s="6" t="s">
        <v>18</v>
      </c>
      <c r="O11" s="6" t="s">
        <v>19</v>
      </c>
    </row>
    <row r="12" spans="1:17" ht="13.5" customHeight="1">
      <c r="A12" s="9">
        <f>Q12+1</f>
        <v>1</v>
      </c>
      <c r="B12" s="9">
        <v>47</v>
      </c>
      <c r="C12" s="9" t="s">
        <v>27</v>
      </c>
      <c r="D12" t="s">
        <v>28</v>
      </c>
      <c r="E12" s="9" t="s">
        <v>22</v>
      </c>
      <c r="F12" s="10">
        <f>G12/1000/86400</f>
        <v>0.02494212962962963</v>
      </c>
      <c r="G12" s="9">
        <v>2155000</v>
      </c>
      <c r="H12" s="10">
        <f>I12/1000/86400</f>
        <v>0.02494212962962963</v>
      </c>
      <c r="I12">
        <v>2155000</v>
      </c>
      <c r="K12" s="9">
        <v>18</v>
      </c>
      <c r="L12" s="11">
        <f>M12/1000</f>
        <v>49.5</v>
      </c>
      <c r="M12" s="11">
        <v>49500</v>
      </c>
      <c r="N12" s="12">
        <v>82.69141387939453</v>
      </c>
      <c r="O12" s="2">
        <v>1000</v>
      </c>
      <c r="Q12" s="9">
        <v>0</v>
      </c>
    </row>
    <row r="13" spans="1:17" ht="13.5" customHeight="1">
      <c r="A13" s="9">
        <f>Q13+1</f>
        <v>2</v>
      </c>
      <c r="B13" s="9">
        <v>5</v>
      </c>
      <c r="C13" s="9" t="s">
        <v>27</v>
      </c>
      <c r="D13" t="s">
        <v>29</v>
      </c>
      <c r="E13" s="9" t="s">
        <v>22</v>
      </c>
      <c r="F13" s="10">
        <f>G13/1000/86400</f>
        <v>0.02440972222222222</v>
      </c>
      <c r="G13" s="9">
        <v>2109000</v>
      </c>
      <c r="H13" s="10">
        <f>I13/1000/86400</f>
        <v>0.025845578703703704</v>
      </c>
      <c r="I13">
        <v>2233058</v>
      </c>
      <c r="K13" s="9">
        <v>17</v>
      </c>
      <c r="L13" s="11">
        <f>M13/1000</f>
        <v>46.75</v>
      </c>
      <c r="M13" s="11">
        <v>46750</v>
      </c>
      <c r="N13" s="12">
        <v>79.80084991455078</v>
      </c>
      <c r="O13" s="2">
        <v>965.0399780273438</v>
      </c>
      <c r="Q13" s="9">
        <v>1</v>
      </c>
    </row>
    <row r="14" spans="1:17" ht="13.5" customHeight="1">
      <c r="A14" s="9">
        <f>Q14+1</f>
        <v>3</v>
      </c>
      <c r="B14" s="9">
        <v>888</v>
      </c>
      <c r="C14" s="9" t="s">
        <v>27</v>
      </c>
      <c r="D14" t="s">
        <v>30</v>
      </c>
      <c r="E14" s="9" t="s">
        <v>22</v>
      </c>
      <c r="F14" s="10">
        <f>G14/1000/86400</f>
        <v>0.024085648148148148</v>
      </c>
      <c r="G14" s="9">
        <v>2081000</v>
      </c>
      <c r="H14" s="10">
        <f>I14/1000/86400</f>
        <v>0.030967256944444445</v>
      </c>
      <c r="I14">
        <v>2675571</v>
      </c>
      <c r="K14" s="9">
        <v>14</v>
      </c>
      <c r="L14" s="11">
        <f>M14/1000</f>
        <v>38.5</v>
      </c>
      <c r="M14" s="11">
        <v>38500</v>
      </c>
      <c r="N14" s="12">
        <v>66.60259246826172</v>
      </c>
      <c r="O14" s="2">
        <v>805.4299926757812</v>
      </c>
      <c r="Q14" s="9">
        <v>2</v>
      </c>
    </row>
    <row r="15" spans="1:17" ht="13.5" customHeight="1">
      <c r="A15" s="9">
        <f>Q15+1</f>
        <v>4</v>
      </c>
      <c r="B15" s="9">
        <v>76</v>
      </c>
      <c r="C15" s="9" t="s">
        <v>27</v>
      </c>
      <c r="D15" t="s">
        <v>31</v>
      </c>
      <c r="E15" s="9" t="s">
        <v>22</v>
      </c>
      <c r="F15" s="10">
        <f>G15/1000/86400</f>
        <v>0.023946759259259258</v>
      </c>
      <c r="G15" s="9">
        <v>2069000</v>
      </c>
      <c r="H15" s="10">
        <f>I15/1000/86400</f>
        <v>0.03315704861111111</v>
      </c>
      <c r="I15">
        <v>2864769</v>
      </c>
      <c r="K15" s="9">
        <v>13</v>
      </c>
      <c r="L15" s="11">
        <f>M15/1000</f>
        <v>35.75</v>
      </c>
      <c r="M15" s="11">
        <v>35750</v>
      </c>
      <c r="N15" s="12">
        <v>62.20396423339844</v>
      </c>
      <c r="O15" s="2">
        <v>752.239990234375</v>
      </c>
      <c r="Q15" s="9">
        <v>3</v>
      </c>
    </row>
    <row r="16" spans="1:2" ht="13.5" customHeight="1">
      <c r="A16" s="3" t="s">
        <v>6</v>
      </c>
      <c r="B16" t="s">
        <v>32</v>
      </c>
    </row>
    <row r="17" spans="1:15" ht="13.5" customHeight="1">
      <c r="A17" s="6" t="s">
        <v>8</v>
      </c>
      <c r="B17" s="6" t="s">
        <v>9</v>
      </c>
      <c r="C17" s="6" t="s">
        <v>10</v>
      </c>
      <c r="D17" s="6" t="s">
        <v>11</v>
      </c>
      <c r="E17" s="6" t="s">
        <v>12</v>
      </c>
      <c r="F17" s="7" t="s">
        <v>13</v>
      </c>
      <c r="G17" s="6"/>
      <c r="H17" s="7" t="s">
        <v>14</v>
      </c>
      <c r="I17" s="6"/>
      <c r="J17" s="6" t="s">
        <v>15</v>
      </c>
      <c r="K17" s="6" t="s">
        <v>16</v>
      </c>
      <c r="L17" s="8" t="s">
        <v>17</v>
      </c>
      <c r="M17" s="8"/>
      <c r="N17" s="6" t="s">
        <v>18</v>
      </c>
      <c r="O17" s="6" t="s">
        <v>19</v>
      </c>
    </row>
    <row r="18" spans="1:17" ht="13.5" customHeight="1">
      <c r="A18" s="9">
        <f>Q18+1</f>
        <v>1</v>
      </c>
      <c r="B18" s="9">
        <v>34</v>
      </c>
      <c r="C18" s="9" t="s">
        <v>33</v>
      </c>
      <c r="D18" t="s">
        <v>34</v>
      </c>
      <c r="E18" s="9" t="s">
        <v>22</v>
      </c>
      <c r="F18" s="10">
        <f>G18/1000/86400</f>
        <v>0.01505787037037037</v>
      </c>
      <c r="G18" s="9">
        <v>1301000</v>
      </c>
      <c r="H18" s="10">
        <f>I18/1000/86400</f>
        <v>0.01505787037037037</v>
      </c>
      <c r="I18">
        <v>1301000</v>
      </c>
      <c r="K18" s="9">
        <v>11</v>
      </c>
      <c r="L18" s="11">
        <f>M18/1000</f>
        <v>30.25</v>
      </c>
      <c r="M18" s="11">
        <v>30250</v>
      </c>
      <c r="N18" s="12">
        <v>83.70484161376953</v>
      </c>
      <c r="O18" s="2">
        <v>1000</v>
      </c>
      <c r="Q18" s="9">
        <v>0</v>
      </c>
    </row>
    <row r="19" spans="1:17" ht="13.5" customHeight="1">
      <c r="A19" s="9">
        <f>Q19+1</f>
        <v>2</v>
      </c>
      <c r="B19" s="9">
        <v>49</v>
      </c>
      <c r="C19" s="9" t="s">
        <v>33</v>
      </c>
      <c r="D19" t="s">
        <v>35</v>
      </c>
      <c r="E19" s="9" t="s">
        <v>22</v>
      </c>
      <c r="F19" s="10">
        <f>G19/1000/86400</f>
        <v>0.01568287037037037</v>
      </c>
      <c r="G19" s="9">
        <v>1355000</v>
      </c>
      <c r="H19" s="10">
        <f>I19/1000/86400</f>
        <v>0.01568287037037037</v>
      </c>
      <c r="I19">
        <v>1355000</v>
      </c>
      <c r="K19" s="9">
        <v>11</v>
      </c>
      <c r="L19" s="11">
        <f>M19/1000</f>
        <v>30.25</v>
      </c>
      <c r="M19" s="11">
        <v>30250</v>
      </c>
      <c r="N19" s="12">
        <v>80.36900329589844</v>
      </c>
      <c r="O19" s="2">
        <v>960.1400146484375</v>
      </c>
      <c r="Q19" s="9">
        <v>1</v>
      </c>
    </row>
    <row r="20" spans="1:17" ht="13.5" customHeight="1">
      <c r="A20" s="9">
        <f>Q20+1</f>
        <v>3</v>
      </c>
      <c r="B20" s="9">
        <v>9</v>
      </c>
      <c r="C20" s="9" t="s">
        <v>33</v>
      </c>
      <c r="D20" t="s">
        <v>36</v>
      </c>
      <c r="E20" s="9" t="s">
        <v>22</v>
      </c>
      <c r="F20" s="10">
        <f>G20/1000/86400</f>
        <v>0.015752314814814816</v>
      </c>
      <c r="G20" s="9">
        <v>1361000</v>
      </c>
      <c r="H20" s="10">
        <f>I20/1000/86400</f>
        <v>0.022280567129629628</v>
      </c>
      <c r="I20">
        <v>1925041</v>
      </c>
      <c r="J20" t="s">
        <v>37</v>
      </c>
      <c r="K20" s="9">
        <v>8</v>
      </c>
      <c r="L20" s="11">
        <f>M20/1000</f>
        <v>22</v>
      </c>
      <c r="M20" s="11">
        <v>22000</v>
      </c>
      <c r="N20" s="12">
        <v>58.1925048828125</v>
      </c>
      <c r="O20" s="2">
        <v>675.8200073242188</v>
      </c>
      <c r="Q20" s="9">
        <v>2</v>
      </c>
    </row>
    <row r="21" spans="1:2" ht="13.5" customHeight="1">
      <c r="A21" s="3" t="s">
        <v>6</v>
      </c>
      <c r="B21" t="s">
        <v>38</v>
      </c>
    </row>
    <row r="22" spans="1:15" ht="13.5" customHeight="1">
      <c r="A22" s="6" t="s">
        <v>8</v>
      </c>
      <c r="B22" s="6" t="s">
        <v>9</v>
      </c>
      <c r="C22" s="6" t="s">
        <v>10</v>
      </c>
      <c r="D22" s="6" t="s">
        <v>11</v>
      </c>
      <c r="E22" s="6" t="s">
        <v>12</v>
      </c>
      <c r="F22" s="7" t="s">
        <v>13</v>
      </c>
      <c r="G22" s="6"/>
      <c r="H22" s="7" t="s">
        <v>14</v>
      </c>
      <c r="I22" s="6"/>
      <c r="J22" s="6" t="s">
        <v>15</v>
      </c>
      <c r="K22" s="6" t="s">
        <v>16</v>
      </c>
      <c r="L22" s="8" t="s">
        <v>17</v>
      </c>
      <c r="M22" s="8"/>
      <c r="N22" s="6" t="s">
        <v>18</v>
      </c>
      <c r="O22" s="6" t="s">
        <v>19</v>
      </c>
    </row>
    <row r="23" spans="1:17" ht="13.5" customHeight="1">
      <c r="A23" s="9">
        <f>Q23+1</f>
        <v>1</v>
      </c>
      <c r="B23" s="9">
        <v>200</v>
      </c>
      <c r="C23" s="9" t="s">
        <v>39</v>
      </c>
      <c r="D23" t="s">
        <v>40</v>
      </c>
      <c r="E23" s="9" t="s">
        <v>22</v>
      </c>
      <c r="F23" s="10">
        <f>G23/1000/86400</f>
        <v>0.023703703703703703</v>
      </c>
      <c r="G23" s="9">
        <v>2048000</v>
      </c>
      <c r="H23" s="10">
        <f>I23/1000/86400</f>
        <v>0.023703703703703703</v>
      </c>
      <c r="I23">
        <v>2048000</v>
      </c>
      <c r="K23" s="9">
        <v>19</v>
      </c>
      <c r="L23" s="11">
        <f>M23/1000</f>
        <v>52.25</v>
      </c>
      <c r="M23" s="11">
        <v>52250</v>
      </c>
      <c r="N23" s="12">
        <v>91.845703125</v>
      </c>
      <c r="O23" s="2">
        <v>1000</v>
      </c>
      <c r="Q23" s="9">
        <v>0</v>
      </c>
    </row>
    <row r="24" spans="1:17" ht="13.5" customHeight="1">
      <c r="A24" s="9">
        <f>Q24+1</f>
        <v>2</v>
      </c>
      <c r="B24" s="9">
        <v>81</v>
      </c>
      <c r="C24" s="9" t="s">
        <v>39</v>
      </c>
      <c r="D24" t="s">
        <v>41</v>
      </c>
      <c r="E24" s="9" t="s">
        <v>22</v>
      </c>
      <c r="F24" s="10">
        <f>G24/1000/86400</f>
        <v>0.024537037037037038</v>
      </c>
      <c r="G24" s="9">
        <v>2120000</v>
      </c>
      <c r="H24" s="10">
        <f>I24/1000/86400</f>
        <v>0.024537037037037038</v>
      </c>
      <c r="I24">
        <v>2120000</v>
      </c>
      <c r="K24" s="9">
        <v>19</v>
      </c>
      <c r="L24" s="11">
        <f>M24/1000</f>
        <v>52.25</v>
      </c>
      <c r="M24" s="11">
        <v>52250</v>
      </c>
      <c r="N24" s="12">
        <v>88.7264175415039</v>
      </c>
      <c r="O24" s="2">
        <v>966.030029296875</v>
      </c>
      <c r="Q24" s="9">
        <v>1</v>
      </c>
    </row>
    <row r="25" spans="1:17" ht="13.5" customHeight="1">
      <c r="A25" s="9">
        <f>Q25+1</f>
        <v>3</v>
      </c>
      <c r="B25" s="9">
        <v>924</v>
      </c>
      <c r="C25" s="9" t="s">
        <v>39</v>
      </c>
      <c r="D25" t="s">
        <v>42</v>
      </c>
      <c r="E25" s="9" t="s">
        <v>22</v>
      </c>
      <c r="F25" s="10">
        <f>G25/1000/86400</f>
        <v>0.02454861111111111</v>
      </c>
      <c r="G25" s="9">
        <v>2121000</v>
      </c>
      <c r="H25" s="10">
        <f>I25/1000/86400</f>
        <v>0.031094907407407408</v>
      </c>
      <c r="I25">
        <v>2686600</v>
      </c>
      <c r="K25" s="9">
        <v>15</v>
      </c>
      <c r="L25" s="11">
        <f>M25/1000</f>
        <v>41.25</v>
      </c>
      <c r="M25" s="11">
        <v>41250</v>
      </c>
      <c r="N25" s="12">
        <v>70.01414489746094</v>
      </c>
      <c r="O25" s="2">
        <v>762.2999877929688</v>
      </c>
      <c r="Q25" s="9">
        <v>2</v>
      </c>
    </row>
    <row r="26" spans="1:17" ht="13.5" customHeight="1">
      <c r="A26" s="9">
        <f>Q26+1</f>
        <v>4</v>
      </c>
      <c r="B26" s="9">
        <v>111</v>
      </c>
      <c r="C26" s="9" t="s">
        <v>39</v>
      </c>
      <c r="D26" t="s">
        <v>43</v>
      </c>
      <c r="E26" s="9" t="s">
        <v>22</v>
      </c>
      <c r="F26" s="10">
        <f>G26/1000/86400</f>
        <v>0.02454861111111111</v>
      </c>
      <c r="G26" s="9">
        <v>2121000</v>
      </c>
      <c r="H26" s="10">
        <f>I26/1000/86400</f>
        <v>0.03331597222222222</v>
      </c>
      <c r="I26">
        <v>2878500</v>
      </c>
      <c r="K26" s="9">
        <v>14</v>
      </c>
      <c r="L26" s="11">
        <f>M26/1000</f>
        <v>38.5</v>
      </c>
      <c r="M26" s="11">
        <v>38500</v>
      </c>
      <c r="N26" s="12">
        <v>65.3465347290039</v>
      </c>
      <c r="O26" s="2">
        <v>711.47998046875</v>
      </c>
      <c r="Q26" s="9">
        <v>3</v>
      </c>
    </row>
    <row r="27" spans="1:17" ht="13.5" customHeight="1">
      <c r="A27" s="9">
        <f>Q27+1</f>
        <v>5</v>
      </c>
      <c r="B27" s="9">
        <v>51</v>
      </c>
      <c r="C27" s="9" t="s">
        <v>39</v>
      </c>
      <c r="D27" t="s">
        <v>44</v>
      </c>
      <c r="E27" s="9" t="s">
        <v>22</v>
      </c>
      <c r="F27" s="10">
        <f>G27/1000/86400</f>
        <v>0.023773148148148147</v>
      </c>
      <c r="G27" s="9">
        <v>2054000</v>
      </c>
      <c r="H27" s="10">
        <f>I27/1000/86400</f>
        <v>0.03474537037037037</v>
      </c>
      <c r="I27">
        <v>3002000</v>
      </c>
      <c r="K27" s="9">
        <v>13</v>
      </c>
      <c r="L27" s="11">
        <f>M27/1000</f>
        <v>35.75</v>
      </c>
      <c r="M27" s="11">
        <v>35750</v>
      </c>
      <c r="N27" s="12">
        <v>62.658226013183594</v>
      </c>
      <c r="O27" s="2">
        <v>682.2100219726562</v>
      </c>
      <c r="Q27" s="9">
        <v>4</v>
      </c>
    </row>
    <row r="28" spans="1:17" ht="13.5" customHeight="1">
      <c r="A28" s="9">
        <f>Q28+1</f>
        <v>6</v>
      </c>
      <c r="B28" s="9">
        <v>999</v>
      </c>
      <c r="C28" s="9" t="s">
        <v>39</v>
      </c>
      <c r="D28" t="s">
        <v>45</v>
      </c>
      <c r="E28" s="9" t="s">
        <v>22</v>
      </c>
      <c r="F28" s="10">
        <f>G28/1000/86400</f>
        <v>0.025243055555555557</v>
      </c>
      <c r="G28" s="9">
        <v>2181000</v>
      </c>
      <c r="H28" s="10">
        <f>I28/1000/86400</f>
        <v>0.0399681712962963</v>
      </c>
      <c r="I28">
        <v>3453250</v>
      </c>
      <c r="K28" s="9">
        <v>12</v>
      </c>
      <c r="L28" s="11">
        <f>M28/1000</f>
        <v>33</v>
      </c>
      <c r="M28" s="11">
        <v>33000</v>
      </c>
      <c r="N28" s="12">
        <v>54.47042465209961</v>
      </c>
      <c r="O28" s="2">
        <v>593.0599975585938</v>
      </c>
      <c r="Q28" s="9">
        <v>5</v>
      </c>
    </row>
    <row r="29" ht="13.5" customHeight="1"/>
    <row r="30" spans="1:6" ht="13.5" customHeight="1">
      <c r="A30" s="13" t="s">
        <v>46</v>
      </c>
      <c r="B30" t="s">
        <v>47</v>
      </c>
      <c r="D30" t="s">
        <v>48</v>
      </c>
      <c r="F30" s="1" t="s">
        <v>49</v>
      </c>
    </row>
    <row r="31" spans="1:10" ht="13.5" customHeight="1">
      <c r="A31" s="13" t="s">
        <v>50</v>
      </c>
      <c r="B31" t="s">
        <v>51</v>
      </c>
      <c r="D31" t="s">
        <v>52</v>
      </c>
      <c r="F31" s="1" t="s">
        <v>53</v>
      </c>
      <c r="J31" s="1"/>
    </row>
    <row r="32" spans="1:6" ht="13.5" customHeight="1">
      <c r="A32" s="13" t="s">
        <v>54</v>
      </c>
      <c r="D32" t="s">
        <v>55</v>
      </c>
      <c r="F32" s="1" t="s">
        <v>56</v>
      </c>
    </row>
    <row r="33" spans="4:6" ht="13.5" customHeight="1">
      <c r="D33" t="s">
        <v>57</v>
      </c>
      <c r="F33" s="1" t="s">
        <v>58</v>
      </c>
    </row>
    <row r="34" spans="1:6" ht="13.5" customHeight="1">
      <c r="A34" s="13" t="s">
        <v>59</v>
      </c>
      <c r="B34" t="s">
        <v>60</v>
      </c>
      <c r="F34" s="1" t="s">
        <v>61</v>
      </c>
    </row>
    <row r="35" spans="1:6" ht="13.5" customHeight="1">
      <c r="A35" s="13" t="s">
        <v>62</v>
      </c>
      <c r="B35" t="s">
        <v>5</v>
      </c>
      <c r="F35" s="1" t="s">
        <v>63</v>
      </c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</dc:creator>
  <cp:keywords/>
  <dc:description/>
  <cp:lastModifiedBy/>
  <dcterms:created xsi:type="dcterms:W3CDTF">2013-06-26T11:59:26Z</dcterms:created>
  <dcterms:modified xsi:type="dcterms:W3CDTF">2015-09-08T09:50:24Z</dcterms:modified>
  <cp:category/>
  <cp:version/>
  <cp:contentType/>
  <cp:contentStatus/>
  <cp:revision>3</cp:revision>
</cp:coreProperties>
</file>